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13056\Desktop\调剂复试相关\第二轮调剂相关\第二轮调剂结果公示\"/>
    </mc:Choice>
  </mc:AlternateContent>
  <xr:revisionPtr revIDLastSave="0" documentId="13_ncr:1_{E09FA034-F475-4ECE-A739-064194D65CC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/>
  <c r="J5" i="1"/>
  <c r="K5" i="1" s="1"/>
  <c r="J6" i="1"/>
  <c r="K6" i="1" s="1"/>
  <c r="J7" i="1"/>
  <c r="K7" i="1" s="1"/>
  <c r="J8" i="1"/>
  <c r="K8" i="1" s="1"/>
  <c r="J9" i="1"/>
  <c r="K9" i="1" s="1"/>
  <c r="J3" i="1"/>
  <c r="K3" i="1" s="1"/>
</calcChain>
</file>

<file path=xl/sharedStrings.xml><?xml version="1.0" encoding="utf-8"?>
<sst xmlns="http://schemas.openxmlformats.org/spreadsheetml/2006/main" count="108" uniqueCount="53">
  <si>
    <t>XM</t>
  </si>
  <si>
    <t>刁武良</t>
  </si>
  <si>
    <t>骨科学</t>
  </si>
  <si>
    <t>100210</t>
  </si>
  <si>
    <t>外科学</t>
  </si>
  <si>
    <t>李权机</t>
  </si>
  <si>
    <t>王炜</t>
  </si>
  <si>
    <t>100201</t>
  </si>
  <si>
    <t>内科学</t>
  </si>
  <si>
    <t>吴静静</t>
  </si>
  <si>
    <t>麻醉学</t>
  </si>
  <si>
    <t>孟长江</t>
  </si>
  <si>
    <t>黄丹</t>
  </si>
  <si>
    <t>105107</t>
  </si>
  <si>
    <t>急诊医学</t>
  </si>
  <si>
    <t>李泽</t>
  </si>
  <si>
    <t>KSBH</t>
  </si>
  <si>
    <t>105331432701162</t>
  </si>
  <si>
    <t>105331430400150</t>
  </si>
  <si>
    <t>105331413801622</t>
  </si>
  <si>
    <t>105331431500716</t>
  </si>
  <si>
    <t>105331431000384</t>
  </si>
  <si>
    <t>105331531101928</t>
  </si>
  <si>
    <t>105331431500684</t>
  </si>
  <si>
    <t>姓名</t>
    <phoneticPr fontId="1" type="noConversion"/>
  </si>
  <si>
    <t>报名号</t>
    <phoneticPr fontId="1" type="noConversion"/>
  </si>
  <si>
    <t>报考专业</t>
    <phoneticPr fontId="1" type="noConversion"/>
  </si>
  <si>
    <t>调剂专业代码</t>
    <phoneticPr fontId="1" type="noConversion"/>
  </si>
  <si>
    <t>调剂专业名称</t>
    <phoneticPr fontId="1" type="noConversion"/>
  </si>
  <si>
    <t>复试情况</t>
  </si>
  <si>
    <t>总成绩</t>
  </si>
  <si>
    <t>总排名</t>
  </si>
  <si>
    <t>是否录取</t>
  </si>
  <si>
    <t>拟录取代码</t>
  </si>
  <si>
    <t>拟录取专业</t>
  </si>
  <si>
    <t>拟录取类别</t>
  </si>
  <si>
    <t>拟录取导师</t>
  </si>
  <si>
    <t>拟录取学习方式</t>
  </si>
  <si>
    <t>奖助学金</t>
  </si>
  <si>
    <t>专业基础</t>
  </si>
  <si>
    <t>外语能力测试</t>
  </si>
  <si>
    <t>综合素质及能力</t>
  </si>
  <si>
    <t>初试总分</t>
    <phoneticPr fontId="1" type="noConversion"/>
  </si>
  <si>
    <t>复试总成绩</t>
    <phoneticPr fontId="1" type="noConversion"/>
  </si>
  <si>
    <t>是</t>
    <phoneticPr fontId="1" type="noConversion"/>
  </si>
  <si>
    <t>非定向</t>
    <phoneticPr fontId="1" type="noConversion"/>
  </si>
  <si>
    <t>周建大</t>
    <phoneticPr fontId="1" type="noConversion"/>
  </si>
  <si>
    <t>全日制</t>
    <phoneticPr fontId="1" type="noConversion"/>
  </si>
  <si>
    <t>非推免奖学金普通助学金</t>
    <phoneticPr fontId="1" type="noConversion"/>
  </si>
  <si>
    <t>否</t>
    <phoneticPr fontId="1" type="noConversion"/>
  </si>
  <si>
    <t>陆瑶</t>
    <phoneticPr fontId="1" type="noConversion"/>
  </si>
  <si>
    <t>孙传政</t>
    <phoneticPr fontId="1" type="noConversion"/>
  </si>
  <si>
    <t>吕奔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</si>
</sst>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 applyAlignment="1">
      <alignment vertical="center"/>
    </xf>
    <xf numFmtId="0" fontId="0" fillId="0" borderId="1" xfId="0" applyBorder="1"/>
    <xf numFmtId="1" fontId="0" fillId="0" borderId="1" xfId="0" applyNumberFormat="1" applyBorder="1" applyAlignment="1">
      <alignment vertical="center"/>
    </xf>
    <xf numFmtId="176" fontId="0" fillId="0" borderId="1" xfId="0" applyNumberForma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Q16" sqref="Q16"/>
    </sheetView>
  </sheetViews>
  <sheetFormatPr defaultRowHeight="13.8" x14ac:dyDescent="0.25"/>
  <cols>
    <col min="2" max="2" width="17.33203125" customWidth="1"/>
    <col min="10" max="10" width="11" customWidth="1"/>
  </cols>
  <sheetData>
    <row r="1" spans="1:19" x14ac:dyDescent="0.25">
      <c r="A1" s="6" t="s">
        <v>24</v>
      </c>
      <c r="B1" s="6" t="s">
        <v>25</v>
      </c>
      <c r="C1" s="6" t="s">
        <v>26</v>
      </c>
      <c r="D1" s="6" t="s">
        <v>42</v>
      </c>
      <c r="E1" s="6" t="s">
        <v>27</v>
      </c>
      <c r="F1" s="6" t="s">
        <v>28</v>
      </c>
      <c r="G1" s="5" t="s">
        <v>29</v>
      </c>
      <c r="H1" s="5"/>
      <c r="I1" s="5"/>
      <c r="J1" s="5"/>
      <c r="K1" s="5" t="s">
        <v>30</v>
      </c>
      <c r="L1" s="5" t="s">
        <v>31</v>
      </c>
      <c r="M1" s="5" t="s">
        <v>32</v>
      </c>
      <c r="N1" s="5" t="s">
        <v>33</v>
      </c>
      <c r="O1" s="5" t="s">
        <v>34</v>
      </c>
      <c r="P1" s="5" t="s">
        <v>35</v>
      </c>
      <c r="Q1" s="5" t="s">
        <v>36</v>
      </c>
      <c r="R1" s="5" t="s">
        <v>37</v>
      </c>
      <c r="S1" s="5" t="s">
        <v>38</v>
      </c>
    </row>
    <row r="2" spans="1:19" x14ac:dyDescent="0.25">
      <c r="A2" s="6"/>
      <c r="B2" s="6"/>
      <c r="C2" s="6"/>
      <c r="D2" s="6"/>
      <c r="E2" s="6"/>
      <c r="F2" s="6"/>
      <c r="G2" s="2" t="s">
        <v>39</v>
      </c>
      <c r="H2" s="2" t="s">
        <v>40</v>
      </c>
      <c r="I2" s="2" t="s">
        <v>41</v>
      </c>
      <c r="J2" s="2" t="s">
        <v>43</v>
      </c>
      <c r="K2" s="5"/>
      <c r="L2" s="5"/>
      <c r="M2" s="5"/>
      <c r="N2" s="5"/>
      <c r="O2" s="5"/>
      <c r="P2" s="5"/>
      <c r="Q2" s="5"/>
      <c r="R2" s="5"/>
      <c r="S2" s="5"/>
    </row>
    <row r="3" spans="1:19" x14ac:dyDescent="0.25">
      <c r="A3" s="3" t="s">
        <v>1</v>
      </c>
      <c r="B3" s="3" t="s">
        <v>17</v>
      </c>
      <c r="C3" s="3" t="s">
        <v>2</v>
      </c>
      <c r="D3" s="3">
        <v>340</v>
      </c>
      <c r="E3" s="3" t="s">
        <v>3</v>
      </c>
      <c r="F3" s="3" t="s">
        <v>4</v>
      </c>
      <c r="G3" s="2">
        <v>87</v>
      </c>
      <c r="H3" s="2">
        <v>85</v>
      </c>
      <c r="I3" s="2">
        <v>87.2</v>
      </c>
      <c r="J3" s="2">
        <f>SUM(G3:I3)</f>
        <v>259.2</v>
      </c>
      <c r="K3" s="4">
        <f>D3+J3</f>
        <v>599.20000000000005</v>
      </c>
      <c r="L3" s="2">
        <v>1</v>
      </c>
      <c r="M3" s="2" t="s">
        <v>44</v>
      </c>
      <c r="N3" s="3" t="s">
        <v>3</v>
      </c>
      <c r="O3" s="3" t="s">
        <v>4</v>
      </c>
      <c r="P3" s="2" t="s">
        <v>45</v>
      </c>
      <c r="Q3" s="2" t="s">
        <v>46</v>
      </c>
      <c r="R3" s="2" t="s">
        <v>47</v>
      </c>
      <c r="S3" s="2" t="s">
        <v>48</v>
      </c>
    </row>
    <row r="4" spans="1:19" x14ac:dyDescent="0.25">
      <c r="A4" s="3" t="s">
        <v>5</v>
      </c>
      <c r="B4" s="3" t="s">
        <v>23</v>
      </c>
      <c r="C4" s="3" t="s">
        <v>4</v>
      </c>
      <c r="D4" s="3">
        <v>343</v>
      </c>
      <c r="E4" s="3" t="s">
        <v>3</v>
      </c>
      <c r="F4" s="3" t="s">
        <v>4</v>
      </c>
      <c r="G4" s="2">
        <v>83</v>
      </c>
      <c r="H4" s="2">
        <v>80</v>
      </c>
      <c r="I4" s="2">
        <v>87.6</v>
      </c>
      <c r="J4" s="2">
        <f t="shared" ref="J4:J9" si="0">SUM(G4:I4)</f>
        <v>250.6</v>
      </c>
      <c r="K4" s="4">
        <f t="shared" ref="K4:K9" si="1">D4+J4</f>
        <v>593.6</v>
      </c>
      <c r="L4" s="2">
        <v>2</v>
      </c>
      <c r="M4" s="2" t="s">
        <v>49</v>
      </c>
      <c r="N4" s="2"/>
      <c r="O4" s="2"/>
      <c r="P4" s="2"/>
      <c r="Q4" s="2"/>
      <c r="R4" s="2"/>
      <c r="S4" s="2"/>
    </row>
    <row r="5" spans="1:19" x14ac:dyDescent="0.25">
      <c r="A5" s="3" t="s">
        <v>6</v>
      </c>
      <c r="B5" s="3" t="s">
        <v>18</v>
      </c>
      <c r="C5" s="3" t="s">
        <v>4</v>
      </c>
      <c r="D5" s="3">
        <v>333</v>
      </c>
      <c r="E5" s="3" t="s">
        <v>7</v>
      </c>
      <c r="F5" s="3" t="s">
        <v>8</v>
      </c>
      <c r="G5" s="2">
        <v>80</v>
      </c>
      <c r="H5" s="2">
        <v>75</v>
      </c>
      <c r="I5" s="2">
        <v>85</v>
      </c>
      <c r="J5" s="2">
        <f t="shared" si="0"/>
        <v>240</v>
      </c>
      <c r="K5" s="4">
        <f t="shared" si="1"/>
        <v>573</v>
      </c>
      <c r="L5" s="2">
        <v>2</v>
      </c>
      <c r="M5" s="2" t="s">
        <v>44</v>
      </c>
      <c r="N5" s="3" t="s">
        <v>7</v>
      </c>
      <c r="O5" s="3" t="s">
        <v>8</v>
      </c>
      <c r="P5" s="2" t="s">
        <v>45</v>
      </c>
      <c r="Q5" s="2" t="s">
        <v>50</v>
      </c>
      <c r="R5" s="2" t="s">
        <v>47</v>
      </c>
      <c r="S5" s="2" t="s">
        <v>48</v>
      </c>
    </row>
    <row r="6" spans="1:19" x14ac:dyDescent="0.25">
      <c r="A6" s="3" t="s">
        <v>9</v>
      </c>
      <c r="B6" s="3" t="s">
        <v>19</v>
      </c>
      <c r="C6" s="3" t="s">
        <v>10</v>
      </c>
      <c r="D6" s="3">
        <v>338</v>
      </c>
      <c r="E6" s="3" t="s">
        <v>7</v>
      </c>
      <c r="F6" s="3" t="s">
        <v>8</v>
      </c>
      <c r="G6" s="2">
        <v>80</v>
      </c>
      <c r="H6" s="2">
        <v>75</v>
      </c>
      <c r="I6" s="2">
        <v>79</v>
      </c>
      <c r="J6" s="2">
        <f t="shared" si="0"/>
        <v>234</v>
      </c>
      <c r="K6" s="4">
        <f t="shared" si="1"/>
        <v>572</v>
      </c>
      <c r="L6" s="2">
        <v>3</v>
      </c>
      <c r="M6" s="2" t="s">
        <v>44</v>
      </c>
      <c r="N6" s="3" t="s">
        <v>7</v>
      </c>
      <c r="O6" s="3" t="s">
        <v>8</v>
      </c>
      <c r="P6" s="2" t="s">
        <v>45</v>
      </c>
      <c r="Q6" s="2" t="s">
        <v>50</v>
      </c>
      <c r="R6" s="2" t="s">
        <v>47</v>
      </c>
      <c r="S6" s="2" t="s">
        <v>48</v>
      </c>
    </row>
    <row r="7" spans="1:19" x14ac:dyDescent="0.25">
      <c r="A7" s="3" t="s">
        <v>11</v>
      </c>
      <c r="B7" s="3" t="s">
        <v>20</v>
      </c>
      <c r="C7" s="3" t="s">
        <v>10</v>
      </c>
      <c r="D7" s="3">
        <v>350</v>
      </c>
      <c r="E7" s="3" t="s">
        <v>7</v>
      </c>
      <c r="F7" s="3" t="s">
        <v>8</v>
      </c>
      <c r="G7" s="2">
        <v>78</v>
      </c>
      <c r="H7" s="2">
        <v>75</v>
      </c>
      <c r="I7" s="2">
        <v>80</v>
      </c>
      <c r="J7" s="2">
        <f t="shared" si="0"/>
        <v>233</v>
      </c>
      <c r="K7" s="4">
        <f t="shared" si="1"/>
        <v>583</v>
      </c>
      <c r="L7" s="2">
        <v>1</v>
      </c>
      <c r="M7" s="2" t="s">
        <v>44</v>
      </c>
      <c r="N7" s="3" t="s">
        <v>7</v>
      </c>
      <c r="O7" s="3" t="s">
        <v>8</v>
      </c>
      <c r="P7" s="2" t="s">
        <v>45</v>
      </c>
      <c r="Q7" s="2" t="s">
        <v>50</v>
      </c>
      <c r="R7" s="2" t="s">
        <v>47</v>
      </c>
      <c r="S7" s="2" t="s">
        <v>48</v>
      </c>
    </row>
    <row r="8" spans="1:19" x14ac:dyDescent="0.25">
      <c r="A8" s="3" t="s">
        <v>12</v>
      </c>
      <c r="B8" s="3" t="s">
        <v>21</v>
      </c>
      <c r="C8" s="3" t="s">
        <v>4</v>
      </c>
      <c r="D8" s="3">
        <v>340</v>
      </c>
      <c r="E8" s="3" t="s">
        <v>13</v>
      </c>
      <c r="F8" s="3" t="s">
        <v>14</v>
      </c>
      <c r="G8" s="2">
        <v>86</v>
      </c>
      <c r="H8" s="2">
        <v>75</v>
      </c>
      <c r="I8" s="2">
        <v>76.599999999999994</v>
      </c>
      <c r="J8" s="2">
        <f t="shared" si="0"/>
        <v>237.6</v>
      </c>
      <c r="K8" s="4">
        <f t="shared" si="1"/>
        <v>577.6</v>
      </c>
      <c r="L8" s="2">
        <v>1</v>
      </c>
      <c r="M8" s="2" t="s">
        <v>44</v>
      </c>
      <c r="N8" s="3" t="s">
        <v>13</v>
      </c>
      <c r="O8" s="3" t="s">
        <v>14</v>
      </c>
      <c r="P8" s="2" t="s">
        <v>45</v>
      </c>
      <c r="Q8" s="2" t="s">
        <v>51</v>
      </c>
      <c r="R8" s="2" t="s">
        <v>47</v>
      </c>
      <c r="S8" s="2" t="s">
        <v>48</v>
      </c>
    </row>
    <row r="9" spans="1:19" x14ac:dyDescent="0.25">
      <c r="A9" s="3" t="s">
        <v>15</v>
      </c>
      <c r="B9" s="3" t="s">
        <v>22</v>
      </c>
      <c r="C9" s="3" t="s">
        <v>10</v>
      </c>
      <c r="D9" s="3">
        <v>361</v>
      </c>
      <c r="E9" s="3" t="s">
        <v>7</v>
      </c>
      <c r="F9" s="3" t="s">
        <v>8</v>
      </c>
      <c r="G9" s="2">
        <v>81.8</v>
      </c>
      <c r="H9" s="2">
        <v>76.7</v>
      </c>
      <c r="I9" s="2">
        <v>85.2</v>
      </c>
      <c r="J9" s="2">
        <f t="shared" si="0"/>
        <v>243.7</v>
      </c>
      <c r="K9" s="4">
        <f t="shared" si="1"/>
        <v>604.70000000000005</v>
      </c>
      <c r="L9" s="2">
        <v>1</v>
      </c>
      <c r="M9" s="2" t="s">
        <v>44</v>
      </c>
      <c r="N9" s="3" t="s">
        <v>7</v>
      </c>
      <c r="O9" s="3" t="s">
        <v>8</v>
      </c>
      <c r="P9" s="2" t="s">
        <v>45</v>
      </c>
      <c r="Q9" s="2" t="s">
        <v>52</v>
      </c>
      <c r="R9" s="2" t="s">
        <v>47</v>
      </c>
      <c r="S9" s="2" t="s">
        <v>48</v>
      </c>
    </row>
  </sheetData>
  <mergeCells count="16">
    <mergeCell ref="G1:J1"/>
    <mergeCell ref="A1:A2"/>
    <mergeCell ref="B1:B2"/>
    <mergeCell ref="C1:C2"/>
    <mergeCell ref="D1:D2"/>
    <mergeCell ref="E1:E2"/>
    <mergeCell ref="F1:F2"/>
    <mergeCell ref="Q1:Q2"/>
    <mergeCell ref="R1:R2"/>
    <mergeCell ref="S1:S2"/>
    <mergeCell ref="K1:K2"/>
    <mergeCell ref="L1:L2"/>
    <mergeCell ref="M1:M2"/>
    <mergeCell ref="N1:N2"/>
    <mergeCell ref="O1:O2"/>
    <mergeCell ref="P1:P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8E2A-8EA3-4DED-A824-A69EFFC40C31}">
  <dimension ref="A1:E8"/>
  <sheetViews>
    <sheetView workbookViewId="0">
      <selection activeCell="E2" sqref="E2:F8"/>
    </sheetView>
  </sheetViews>
  <sheetFormatPr defaultRowHeight="13.8" x14ac:dyDescent="0.25"/>
  <cols>
    <col min="1" max="1" width="15.21875" style="1" customWidth="1"/>
    <col min="2" max="2" width="15.77734375" style="1" customWidth="1"/>
  </cols>
  <sheetData>
    <row r="1" spans="1:5" x14ac:dyDescent="0.25">
      <c r="A1" s="1" t="s">
        <v>0</v>
      </c>
      <c r="B1" s="1" t="s">
        <v>16</v>
      </c>
      <c r="E1" s="1" t="s">
        <v>0</v>
      </c>
    </row>
    <row r="2" spans="1:5" x14ac:dyDescent="0.25">
      <c r="A2" s="1" t="s">
        <v>1</v>
      </c>
    </row>
    <row r="3" spans="1:5" x14ac:dyDescent="0.25">
      <c r="A3" s="1" t="s">
        <v>6</v>
      </c>
    </row>
    <row r="4" spans="1:5" x14ac:dyDescent="0.25">
      <c r="A4" s="1" t="s">
        <v>9</v>
      </c>
    </row>
    <row r="5" spans="1:5" x14ac:dyDescent="0.25">
      <c r="A5" s="1" t="s">
        <v>11</v>
      </c>
    </row>
    <row r="6" spans="1:5" x14ac:dyDescent="0.25">
      <c r="A6" s="1" t="s">
        <v>12</v>
      </c>
    </row>
    <row r="7" spans="1:5" x14ac:dyDescent="0.25">
      <c r="A7" s="1" t="s">
        <v>15</v>
      </c>
    </row>
    <row r="8" spans="1:5" x14ac:dyDescent="0.25">
      <c r="A8" s="1" t="s">
        <v>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张帆</dc:creator>
  <cp:lastModifiedBy>张帆</cp:lastModifiedBy>
  <dcterms:created xsi:type="dcterms:W3CDTF">2015-06-05T18:19:34Z</dcterms:created>
  <dcterms:modified xsi:type="dcterms:W3CDTF">2021-04-16T07:49:26Z</dcterms:modified>
</cp:coreProperties>
</file>