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48F3878-3A3C-46B0-81A1-F9124962D4B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" l="1"/>
  <c r="F43" i="2"/>
  <c r="D43" i="2"/>
  <c r="E42" i="2"/>
  <c r="E41" i="2"/>
  <c r="E40" i="2"/>
  <c r="E39" i="2"/>
  <c r="E38" i="2"/>
  <c r="E37" i="2"/>
  <c r="E36" i="2"/>
  <c r="E35" i="2"/>
  <c r="E34" i="2"/>
  <c r="E33" i="2"/>
  <c r="E18" i="2"/>
  <c r="E32" i="2"/>
  <c r="E31" i="2"/>
  <c r="E30" i="2"/>
  <c r="E29" i="2"/>
  <c r="E15" i="2"/>
  <c r="E14" i="2"/>
  <c r="E28" i="2"/>
  <c r="E27" i="2"/>
  <c r="E26" i="2"/>
  <c r="E25" i="2"/>
  <c r="E24" i="2"/>
  <c r="E23" i="2"/>
  <c r="E22" i="2"/>
  <c r="E21" i="2"/>
  <c r="E20" i="2"/>
  <c r="E11" i="2"/>
  <c r="E9" i="2"/>
  <c r="E8" i="2"/>
  <c r="E6" i="2"/>
  <c r="E4" i="2"/>
  <c r="E19" i="2"/>
  <c r="E17" i="2"/>
  <c r="E16" i="2"/>
  <c r="E13" i="2"/>
  <c r="E12" i="2"/>
  <c r="E10" i="2"/>
  <c r="E7" i="2"/>
  <c r="E5" i="2"/>
  <c r="E43" i="2" l="1"/>
</calcChain>
</file>

<file path=xl/sharedStrings.xml><?xml version="1.0" encoding="utf-8"?>
<sst xmlns="http://schemas.openxmlformats.org/spreadsheetml/2006/main" count="55" uniqueCount="55">
  <si>
    <t>外语</t>
    <phoneticPr fontId="1" type="noConversion"/>
  </si>
  <si>
    <t>业务课1</t>
    <phoneticPr fontId="1" type="noConversion"/>
  </si>
  <si>
    <t xml:space="preserve">   </t>
    <phoneticPr fontId="1" type="noConversion"/>
  </si>
  <si>
    <t>业务课2</t>
    <phoneticPr fontId="1" type="noConversion"/>
  </si>
  <si>
    <t>招生专业代码及名称</t>
    <phoneticPr fontId="1" type="noConversion"/>
  </si>
  <si>
    <t>招生计划</t>
    <phoneticPr fontId="1" type="noConversion"/>
  </si>
  <si>
    <t>政治</t>
    <phoneticPr fontId="1" type="noConversion"/>
  </si>
  <si>
    <t>总分</t>
    <phoneticPr fontId="1" type="noConversion"/>
  </si>
  <si>
    <t>序号</t>
    <phoneticPr fontId="1" type="noConversion"/>
  </si>
  <si>
    <t>注意：请不要改变表格格式，单元格均设置为“文本”格式。</t>
    <phoneticPr fontId="1" type="noConversion"/>
  </si>
  <si>
    <t>病理学与病理生理学100104</t>
    <phoneticPr fontId="2" type="noConversion"/>
  </si>
  <si>
    <t>医学设备技术学1002Z7</t>
    <phoneticPr fontId="2" type="noConversion"/>
  </si>
  <si>
    <t>特种医学100900</t>
    <phoneticPr fontId="2" type="noConversion"/>
  </si>
  <si>
    <t>中南大学2021年硕士招生考试二次划线和招生计划汇总表</t>
    <phoneticPr fontId="1" type="noConversion"/>
  </si>
  <si>
    <t>临床心理学1002Z4</t>
    <phoneticPr fontId="2" type="noConversion"/>
  </si>
  <si>
    <t>放射肿瘤学105122</t>
    <phoneticPr fontId="1" type="noConversion"/>
  </si>
  <si>
    <t>超声医学105124</t>
    <phoneticPr fontId="1" type="noConversion"/>
  </si>
  <si>
    <t>骨科学105113</t>
    <phoneticPr fontId="1" type="noConversion"/>
  </si>
  <si>
    <t>眼科学105116</t>
    <phoneticPr fontId="2" type="noConversion"/>
  </si>
  <si>
    <t>急诊医学105107</t>
    <phoneticPr fontId="2" type="noConversion"/>
  </si>
  <si>
    <t>临床病理学105119</t>
    <phoneticPr fontId="1" type="noConversion"/>
  </si>
  <si>
    <t>康复医学与理疗学105110</t>
    <phoneticPr fontId="2" type="noConversion"/>
  </si>
  <si>
    <t>全科医学105109</t>
    <phoneticPr fontId="2" type="noConversion"/>
  </si>
  <si>
    <t>学院：湘雅三医院</t>
    <phoneticPr fontId="1" type="noConversion"/>
  </si>
  <si>
    <t>专项数</t>
    <phoneticPr fontId="1" type="noConversion"/>
  </si>
  <si>
    <t>计划数（去专项）</t>
    <phoneticPr fontId="1" type="noConversion"/>
  </si>
  <si>
    <t>内科学105101</t>
    <phoneticPr fontId="2" type="noConversion"/>
  </si>
  <si>
    <t>外科学105111</t>
    <phoneticPr fontId="2" type="noConversion"/>
  </si>
  <si>
    <t>皮肤病与性病学105106</t>
    <phoneticPr fontId="2" type="noConversion"/>
  </si>
  <si>
    <t>麻醉学105118</t>
    <phoneticPr fontId="2" type="noConversion"/>
  </si>
  <si>
    <t>临床检验诊断学100208</t>
    <phoneticPr fontId="2" type="noConversion"/>
  </si>
  <si>
    <t>放射105123</t>
    <phoneticPr fontId="2" type="noConversion"/>
  </si>
  <si>
    <t>妇产科学105115</t>
    <phoneticPr fontId="2" type="noConversion"/>
  </si>
  <si>
    <t>神经病学105104</t>
    <phoneticPr fontId="2" type="noConversion"/>
  </si>
  <si>
    <t>内科学100201</t>
    <phoneticPr fontId="2" type="noConversion"/>
  </si>
  <si>
    <t>外科学100210</t>
    <phoneticPr fontId="2" type="noConversion"/>
  </si>
  <si>
    <t>皮肤病与性病学100206</t>
    <phoneticPr fontId="2" type="noConversion"/>
  </si>
  <si>
    <t>麻醉学100217</t>
    <phoneticPr fontId="2" type="noConversion"/>
  </si>
  <si>
    <t>临床药学1002Z3</t>
    <phoneticPr fontId="2" type="noConversion"/>
  </si>
  <si>
    <t>药理学100700</t>
    <phoneticPr fontId="2" type="noConversion"/>
  </si>
  <si>
    <t>药学105500</t>
    <phoneticPr fontId="2" type="noConversion"/>
  </si>
  <si>
    <t>肿瘤学100214</t>
    <phoneticPr fontId="2" type="noConversion"/>
  </si>
  <si>
    <t>肿瘤学105121</t>
    <phoneticPr fontId="2" type="noConversion"/>
  </si>
  <si>
    <t>儿科学100202</t>
    <phoneticPr fontId="2" type="noConversion"/>
  </si>
  <si>
    <t>儿科学105102</t>
    <phoneticPr fontId="2" type="noConversion"/>
  </si>
  <si>
    <t>临床检验诊断学105120</t>
    <phoneticPr fontId="2" type="noConversion"/>
  </si>
  <si>
    <t>影像医学与核医学100207</t>
    <phoneticPr fontId="2" type="noConversion"/>
  </si>
  <si>
    <t>耳鼻咽喉科学105117</t>
    <phoneticPr fontId="2" type="noConversion"/>
  </si>
  <si>
    <t>口腔医学100300</t>
    <phoneticPr fontId="2" type="noConversion"/>
  </si>
  <si>
    <t>口腔医学105200</t>
    <phoneticPr fontId="2" type="noConversion"/>
  </si>
  <si>
    <t>神经病学100204</t>
    <phoneticPr fontId="2" type="noConversion"/>
  </si>
  <si>
    <t>重症医学1002Z2</t>
    <phoneticPr fontId="2" type="noConversion"/>
  </si>
  <si>
    <t>重症医学105108</t>
    <phoneticPr fontId="2" type="noConversion"/>
  </si>
  <si>
    <t>上学校线人数（去专项）</t>
    <phoneticPr fontId="1" type="noConversion"/>
  </si>
  <si>
    <t>上二次线学生数（去专项）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</si>
</sst>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u/>
      <sz val="1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4932-EF25-4059-8194-8B30CBB39337}">
  <dimension ref="A1:O46"/>
  <sheetViews>
    <sheetView tabSelected="1" view="pageBreakPreview" zoomScale="60" zoomScaleNormal="70" workbookViewId="0">
      <pane ySplit="3" topLeftCell="A4" activePane="bottomLeft" state="frozen"/>
      <selection pane="bottomLeft" activeCell="Q11" sqref="Q11"/>
    </sheetView>
  </sheetViews>
  <sheetFormatPr defaultColWidth="8.6640625" defaultRowHeight="14" x14ac:dyDescent="0.3"/>
  <cols>
    <col min="1" max="1" width="8.6640625" style="4"/>
    <col min="2" max="2" width="22.75" style="4" customWidth="1"/>
    <col min="3" max="3" width="8.6640625" style="4"/>
    <col min="4" max="4" width="6.83203125" style="4" customWidth="1"/>
    <col min="5" max="5" width="10.83203125" style="4" customWidth="1"/>
    <col min="6" max="6" width="11.75" style="4" customWidth="1"/>
    <col min="7" max="10" width="6.58203125" style="4" hidden="1" customWidth="1"/>
    <col min="11" max="11" width="11.25" style="4" customWidth="1"/>
    <col min="12" max="12" width="6.58203125" style="4" customWidth="1"/>
    <col min="13" max="16384" width="8.6640625" style="4"/>
  </cols>
  <sheetData>
    <row r="1" spans="1:13" ht="31.5" customHeight="1" x14ac:dyDescent="0.3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31.5" customHeight="1" x14ac:dyDescent="0.3">
      <c r="A2" s="7" t="s">
        <v>23</v>
      </c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</row>
    <row r="3" spans="1:13" s="10" customFormat="1" ht="44" customHeight="1" x14ac:dyDescent="0.3">
      <c r="A3" s="9" t="s">
        <v>8</v>
      </c>
      <c r="B3" s="9" t="s">
        <v>4</v>
      </c>
      <c r="C3" s="9" t="s">
        <v>5</v>
      </c>
      <c r="D3" s="9" t="s">
        <v>24</v>
      </c>
      <c r="E3" s="9" t="s">
        <v>25</v>
      </c>
      <c r="F3" s="9" t="s">
        <v>53</v>
      </c>
      <c r="G3" s="9" t="s">
        <v>6</v>
      </c>
      <c r="H3" s="9" t="s">
        <v>0</v>
      </c>
      <c r="I3" s="9" t="s">
        <v>1</v>
      </c>
      <c r="J3" s="9" t="s">
        <v>3</v>
      </c>
      <c r="K3" s="9" t="s">
        <v>54</v>
      </c>
      <c r="L3" s="9" t="s">
        <v>7</v>
      </c>
    </row>
    <row r="4" spans="1:13" ht="30" customHeight="1" x14ac:dyDescent="0.3">
      <c r="A4" s="1">
        <v>1</v>
      </c>
      <c r="B4" s="11" t="s">
        <v>34</v>
      </c>
      <c r="C4" s="1">
        <v>32</v>
      </c>
      <c r="D4" s="1">
        <v>13</v>
      </c>
      <c r="E4" s="1">
        <f>C4-D4</f>
        <v>19</v>
      </c>
      <c r="F4" s="1">
        <v>1</v>
      </c>
      <c r="G4" s="1">
        <v>55</v>
      </c>
      <c r="H4" s="1">
        <v>55</v>
      </c>
      <c r="I4" s="1">
        <v>170</v>
      </c>
      <c r="J4" s="1">
        <v>0</v>
      </c>
      <c r="K4" s="1">
        <v>1</v>
      </c>
      <c r="L4" s="3">
        <v>330</v>
      </c>
    </row>
    <row r="5" spans="1:13" ht="30" customHeight="1" x14ac:dyDescent="0.3">
      <c r="A5" s="1">
        <v>2</v>
      </c>
      <c r="B5" s="11" t="s">
        <v>26</v>
      </c>
      <c r="C5" s="1">
        <v>34</v>
      </c>
      <c r="D5" s="1">
        <v>14</v>
      </c>
      <c r="E5" s="1">
        <f t="shared" ref="E5:E42" si="0">C5-D5</f>
        <v>20</v>
      </c>
      <c r="F5" s="1">
        <v>50</v>
      </c>
      <c r="G5" s="1">
        <v>55</v>
      </c>
      <c r="H5" s="1">
        <v>55</v>
      </c>
      <c r="I5" s="1">
        <v>170</v>
      </c>
      <c r="J5" s="1">
        <v>0</v>
      </c>
      <c r="K5" s="1">
        <v>27</v>
      </c>
      <c r="L5" s="3">
        <v>365</v>
      </c>
    </row>
    <row r="6" spans="1:13" ht="30" customHeight="1" x14ac:dyDescent="0.3">
      <c r="A6" s="1">
        <v>3</v>
      </c>
      <c r="B6" s="2" t="s">
        <v>35</v>
      </c>
      <c r="C6" s="1">
        <v>15</v>
      </c>
      <c r="D6" s="1">
        <v>4</v>
      </c>
      <c r="E6" s="1">
        <f>C6-D6</f>
        <v>11</v>
      </c>
      <c r="F6" s="1">
        <v>0</v>
      </c>
      <c r="G6" s="1">
        <v>55</v>
      </c>
      <c r="H6" s="1">
        <v>55</v>
      </c>
      <c r="I6" s="1">
        <v>170</v>
      </c>
      <c r="J6" s="1">
        <v>0</v>
      </c>
      <c r="K6" s="1">
        <v>0</v>
      </c>
      <c r="L6" s="3">
        <v>330</v>
      </c>
    </row>
    <row r="7" spans="1:13" ht="30" customHeight="1" x14ac:dyDescent="0.3">
      <c r="A7" s="1">
        <v>4</v>
      </c>
      <c r="B7" s="2" t="s">
        <v>27</v>
      </c>
      <c r="C7" s="1">
        <v>30</v>
      </c>
      <c r="D7" s="1">
        <v>7</v>
      </c>
      <c r="E7" s="1">
        <f t="shared" si="0"/>
        <v>23</v>
      </c>
      <c r="F7" s="1">
        <v>48</v>
      </c>
      <c r="G7" s="1">
        <v>55</v>
      </c>
      <c r="H7" s="1">
        <v>55</v>
      </c>
      <c r="I7" s="1">
        <v>170</v>
      </c>
      <c r="J7" s="1">
        <v>0</v>
      </c>
      <c r="K7" s="1">
        <v>32</v>
      </c>
      <c r="L7" s="3">
        <v>355</v>
      </c>
    </row>
    <row r="8" spans="1:13" ht="30" customHeight="1" x14ac:dyDescent="0.3">
      <c r="A8" s="1">
        <v>5</v>
      </c>
      <c r="B8" s="2" t="s">
        <v>17</v>
      </c>
      <c r="C8" s="1">
        <v>6</v>
      </c>
      <c r="D8" s="1">
        <v>0</v>
      </c>
      <c r="E8" s="1">
        <f>C8-D8</f>
        <v>6</v>
      </c>
      <c r="F8" s="1">
        <v>8</v>
      </c>
      <c r="G8" s="1">
        <v>55</v>
      </c>
      <c r="H8" s="1">
        <v>55</v>
      </c>
      <c r="I8" s="1">
        <v>170</v>
      </c>
      <c r="J8" s="1">
        <v>0</v>
      </c>
      <c r="K8" s="1">
        <v>8</v>
      </c>
      <c r="L8" s="3">
        <v>330</v>
      </c>
    </row>
    <row r="9" spans="1:13" ht="30" customHeight="1" x14ac:dyDescent="0.3">
      <c r="A9" s="1">
        <v>6</v>
      </c>
      <c r="B9" s="2" t="s">
        <v>36</v>
      </c>
      <c r="C9" s="1">
        <v>2</v>
      </c>
      <c r="D9" s="1">
        <v>0</v>
      </c>
      <c r="E9" s="1">
        <f>C9-D9</f>
        <v>2</v>
      </c>
      <c r="F9" s="1">
        <v>0</v>
      </c>
      <c r="G9" s="1">
        <v>55</v>
      </c>
      <c r="H9" s="1">
        <v>55</v>
      </c>
      <c r="I9" s="1">
        <v>170</v>
      </c>
      <c r="J9" s="1">
        <v>0</v>
      </c>
      <c r="K9" s="1">
        <v>0</v>
      </c>
      <c r="L9" s="3">
        <v>330</v>
      </c>
    </row>
    <row r="10" spans="1:13" ht="30" customHeight="1" x14ac:dyDescent="0.3">
      <c r="A10" s="1">
        <v>7</v>
      </c>
      <c r="B10" s="2" t="s">
        <v>28</v>
      </c>
      <c r="C10" s="1">
        <v>7</v>
      </c>
      <c r="D10" s="1">
        <v>4</v>
      </c>
      <c r="E10" s="1">
        <f t="shared" si="0"/>
        <v>3</v>
      </c>
      <c r="F10" s="1">
        <v>11</v>
      </c>
      <c r="G10" s="1">
        <v>55</v>
      </c>
      <c r="H10" s="1">
        <v>55</v>
      </c>
      <c r="I10" s="1">
        <v>170</v>
      </c>
      <c r="J10" s="1">
        <v>0</v>
      </c>
      <c r="K10" s="1">
        <v>4</v>
      </c>
      <c r="L10" s="3">
        <v>370</v>
      </c>
    </row>
    <row r="11" spans="1:13" ht="30" customHeight="1" x14ac:dyDescent="0.3">
      <c r="A11" s="1">
        <v>8</v>
      </c>
      <c r="B11" s="2" t="s">
        <v>37</v>
      </c>
      <c r="C11" s="1">
        <v>4</v>
      </c>
      <c r="D11" s="1">
        <v>1</v>
      </c>
      <c r="E11" s="1">
        <f>C11-D11</f>
        <v>3</v>
      </c>
      <c r="F11" s="1">
        <v>0</v>
      </c>
      <c r="G11" s="1">
        <v>55</v>
      </c>
      <c r="H11" s="1">
        <v>55</v>
      </c>
      <c r="I11" s="1">
        <v>170</v>
      </c>
      <c r="J11" s="1">
        <v>0</v>
      </c>
      <c r="K11" s="1">
        <v>0</v>
      </c>
      <c r="L11" s="3">
        <v>330</v>
      </c>
    </row>
    <row r="12" spans="1:13" ht="30" customHeight="1" x14ac:dyDescent="0.3">
      <c r="A12" s="1">
        <v>9</v>
      </c>
      <c r="B12" s="2" t="s">
        <v>29</v>
      </c>
      <c r="C12" s="1">
        <v>14</v>
      </c>
      <c r="D12" s="1">
        <v>9</v>
      </c>
      <c r="E12" s="1">
        <f t="shared" si="0"/>
        <v>5</v>
      </c>
      <c r="F12" s="1">
        <v>19</v>
      </c>
      <c r="G12" s="1">
        <v>55</v>
      </c>
      <c r="H12" s="1">
        <v>55</v>
      </c>
      <c r="I12" s="1">
        <v>170</v>
      </c>
      <c r="J12" s="1">
        <v>0</v>
      </c>
      <c r="K12" s="1">
        <v>7</v>
      </c>
      <c r="L12" s="3">
        <v>370</v>
      </c>
    </row>
    <row r="13" spans="1:13" ht="30" customHeight="1" x14ac:dyDescent="0.3">
      <c r="A13" s="1">
        <v>10</v>
      </c>
      <c r="B13" s="2" t="s">
        <v>30</v>
      </c>
      <c r="C13" s="1">
        <v>18</v>
      </c>
      <c r="D13" s="1">
        <v>9</v>
      </c>
      <c r="E13" s="1">
        <f t="shared" si="0"/>
        <v>9</v>
      </c>
      <c r="F13" s="1">
        <v>22</v>
      </c>
      <c r="G13" s="1">
        <v>55</v>
      </c>
      <c r="H13" s="1">
        <v>55</v>
      </c>
      <c r="I13" s="1">
        <v>170</v>
      </c>
      <c r="J13" s="1">
        <v>0</v>
      </c>
      <c r="K13" s="1">
        <v>11</v>
      </c>
      <c r="L13" s="3">
        <v>350</v>
      </c>
    </row>
    <row r="14" spans="1:13" ht="30" customHeight="1" x14ac:dyDescent="0.3">
      <c r="A14" s="1">
        <v>11</v>
      </c>
      <c r="B14" s="2" t="s">
        <v>45</v>
      </c>
      <c r="C14" s="1">
        <v>2</v>
      </c>
      <c r="D14" s="1">
        <v>0</v>
      </c>
      <c r="E14" s="1">
        <f>C14-D14</f>
        <v>2</v>
      </c>
      <c r="F14" s="1">
        <v>1</v>
      </c>
      <c r="G14" s="1">
        <v>55</v>
      </c>
      <c r="H14" s="1">
        <v>55</v>
      </c>
      <c r="I14" s="1">
        <v>170</v>
      </c>
      <c r="J14" s="1">
        <v>0</v>
      </c>
      <c r="K14" s="1">
        <v>1</v>
      </c>
      <c r="L14" s="3">
        <v>330</v>
      </c>
    </row>
    <row r="15" spans="1:13" ht="30" customHeight="1" x14ac:dyDescent="0.3">
      <c r="A15" s="1">
        <v>12</v>
      </c>
      <c r="B15" s="2" t="s">
        <v>46</v>
      </c>
      <c r="C15" s="1">
        <v>5</v>
      </c>
      <c r="D15" s="1">
        <v>0</v>
      </c>
      <c r="E15" s="1">
        <f>C15-D15</f>
        <v>5</v>
      </c>
      <c r="F15" s="1">
        <v>0</v>
      </c>
      <c r="G15" s="1">
        <v>55</v>
      </c>
      <c r="H15" s="1">
        <v>55</v>
      </c>
      <c r="I15" s="1">
        <v>170</v>
      </c>
      <c r="J15" s="1">
        <v>0</v>
      </c>
      <c r="K15" s="1">
        <v>0</v>
      </c>
      <c r="L15" s="3">
        <v>330</v>
      </c>
    </row>
    <row r="16" spans="1:13" ht="30" customHeight="1" x14ac:dyDescent="0.3">
      <c r="A16" s="1">
        <v>13</v>
      </c>
      <c r="B16" s="2" t="s">
        <v>31</v>
      </c>
      <c r="C16" s="1">
        <v>3</v>
      </c>
      <c r="D16" s="1">
        <v>0</v>
      </c>
      <c r="E16" s="1">
        <f t="shared" si="0"/>
        <v>3</v>
      </c>
      <c r="F16" s="1">
        <v>10</v>
      </c>
      <c r="G16" s="1">
        <v>55</v>
      </c>
      <c r="H16" s="1">
        <v>55</v>
      </c>
      <c r="I16" s="1">
        <v>170</v>
      </c>
      <c r="J16" s="1">
        <v>0</v>
      </c>
      <c r="K16" s="1">
        <v>4</v>
      </c>
      <c r="L16" s="3">
        <v>375</v>
      </c>
    </row>
    <row r="17" spans="1:15" ht="30" customHeight="1" x14ac:dyDescent="0.3">
      <c r="A17" s="1">
        <v>14</v>
      </c>
      <c r="B17" s="2" t="s">
        <v>32</v>
      </c>
      <c r="C17" s="1">
        <v>10</v>
      </c>
      <c r="D17" s="1">
        <v>6</v>
      </c>
      <c r="E17" s="1">
        <f t="shared" si="0"/>
        <v>4</v>
      </c>
      <c r="F17" s="1">
        <v>8</v>
      </c>
      <c r="G17" s="1">
        <v>55</v>
      </c>
      <c r="H17" s="1">
        <v>55</v>
      </c>
      <c r="I17" s="1">
        <v>170</v>
      </c>
      <c r="J17" s="1">
        <v>0</v>
      </c>
      <c r="K17" s="1">
        <v>6</v>
      </c>
      <c r="L17" s="3">
        <v>360</v>
      </c>
      <c r="O17" s="4" t="s">
        <v>2</v>
      </c>
    </row>
    <row r="18" spans="1:15" ht="30" customHeight="1" x14ac:dyDescent="0.3">
      <c r="A18" s="1">
        <v>15</v>
      </c>
      <c r="B18" s="2" t="s">
        <v>50</v>
      </c>
      <c r="C18" s="1">
        <v>2</v>
      </c>
      <c r="D18" s="1">
        <v>0</v>
      </c>
      <c r="E18" s="1">
        <f>C18-D18</f>
        <v>2</v>
      </c>
      <c r="F18" s="1">
        <v>0</v>
      </c>
      <c r="G18" s="1">
        <v>55</v>
      </c>
      <c r="H18" s="1">
        <v>55</v>
      </c>
      <c r="I18" s="1">
        <v>170</v>
      </c>
      <c r="J18" s="1">
        <v>0</v>
      </c>
      <c r="K18" s="1">
        <v>0</v>
      </c>
      <c r="L18" s="3">
        <v>330</v>
      </c>
    </row>
    <row r="19" spans="1:15" ht="30" customHeight="1" x14ac:dyDescent="0.3">
      <c r="A19" s="1">
        <v>16</v>
      </c>
      <c r="B19" s="2" t="s">
        <v>33</v>
      </c>
      <c r="C19" s="1">
        <v>14</v>
      </c>
      <c r="D19" s="1">
        <v>2</v>
      </c>
      <c r="E19" s="1">
        <f t="shared" si="0"/>
        <v>12</v>
      </c>
      <c r="F19" s="1">
        <v>20</v>
      </c>
      <c r="G19" s="1">
        <v>55</v>
      </c>
      <c r="H19" s="1">
        <v>55</v>
      </c>
      <c r="I19" s="1">
        <v>170</v>
      </c>
      <c r="J19" s="1">
        <v>0</v>
      </c>
      <c r="K19" s="1">
        <v>16</v>
      </c>
      <c r="L19" s="3">
        <v>350</v>
      </c>
    </row>
    <row r="20" spans="1:15" ht="30" customHeight="1" x14ac:dyDescent="0.3">
      <c r="A20" s="1">
        <v>17</v>
      </c>
      <c r="B20" s="2" t="s">
        <v>14</v>
      </c>
      <c r="C20" s="1">
        <v>2</v>
      </c>
      <c r="D20" s="1">
        <v>0</v>
      </c>
      <c r="E20" s="1">
        <f t="shared" si="0"/>
        <v>2</v>
      </c>
      <c r="F20" s="1">
        <v>0</v>
      </c>
      <c r="G20" s="1">
        <v>55</v>
      </c>
      <c r="H20" s="1">
        <v>55</v>
      </c>
      <c r="I20" s="1">
        <v>170</v>
      </c>
      <c r="J20" s="1">
        <v>0</v>
      </c>
      <c r="K20" s="1">
        <v>0</v>
      </c>
      <c r="L20" s="3">
        <v>330</v>
      </c>
    </row>
    <row r="21" spans="1:15" ht="30" customHeight="1" x14ac:dyDescent="0.3">
      <c r="A21" s="1">
        <v>18</v>
      </c>
      <c r="B21" s="11" t="s">
        <v>38</v>
      </c>
      <c r="C21" s="1">
        <v>10</v>
      </c>
      <c r="D21" s="1">
        <v>9</v>
      </c>
      <c r="E21" s="1">
        <f t="shared" si="0"/>
        <v>1</v>
      </c>
      <c r="F21" s="1">
        <v>1</v>
      </c>
      <c r="G21" s="1">
        <v>55</v>
      </c>
      <c r="H21" s="1">
        <v>55</v>
      </c>
      <c r="I21" s="1">
        <v>170</v>
      </c>
      <c r="J21" s="1">
        <v>0</v>
      </c>
      <c r="K21" s="1">
        <v>1</v>
      </c>
      <c r="L21" s="3">
        <v>330</v>
      </c>
    </row>
    <row r="22" spans="1:15" ht="30" customHeight="1" x14ac:dyDescent="0.3">
      <c r="A22" s="1">
        <v>19</v>
      </c>
      <c r="B22" s="11" t="s">
        <v>39</v>
      </c>
      <c r="C22" s="1">
        <v>2</v>
      </c>
      <c r="D22" s="1">
        <v>1</v>
      </c>
      <c r="E22" s="1">
        <f t="shared" si="0"/>
        <v>1</v>
      </c>
      <c r="F22" s="1">
        <v>1</v>
      </c>
      <c r="G22" s="1">
        <v>55</v>
      </c>
      <c r="H22" s="1">
        <v>55</v>
      </c>
      <c r="I22" s="1">
        <v>170</v>
      </c>
      <c r="J22" s="1">
        <v>0</v>
      </c>
      <c r="K22" s="1">
        <v>1</v>
      </c>
      <c r="L22" s="3">
        <v>330</v>
      </c>
    </row>
    <row r="23" spans="1:15" ht="30" customHeight="1" x14ac:dyDescent="0.3">
      <c r="A23" s="1">
        <v>20</v>
      </c>
      <c r="B23" s="11" t="s">
        <v>40</v>
      </c>
      <c r="C23" s="1">
        <v>1</v>
      </c>
      <c r="D23" s="1">
        <v>0</v>
      </c>
      <c r="E23" s="1">
        <f t="shared" si="0"/>
        <v>1</v>
      </c>
      <c r="F23" s="1">
        <v>2</v>
      </c>
      <c r="G23" s="1">
        <v>55</v>
      </c>
      <c r="H23" s="1">
        <v>55</v>
      </c>
      <c r="I23" s="1">
        <v>170</v>
      </c>
      <c r="J23" s="1">
        <v>0</v>
      </c>
      <c r="K23" s="1">
        <v>2</v>
      </c>
      <c r="L23" s="3">
        <v>330</v>
      </c>
    </row>
    <row r="24" spans="1:15" ht="30" customHeight="1" x14ac:dyDescent="0.3">
      <c r="A24" s="1">
        <v>21</v>
      </c>
      <c r="B24" s="2" t="s">
        <v>41</v>
      </c>
      <c r="C24" s="1">
        <v>2</v>
      </c>
      <c r="D24" s="1">
        <v>0</v>
      </c>
      <c r="E24" s="1">
        <f t="shared" si="0"/>
        <v>2</v>
      </c>
      <c r="F24" s="1">
        <v>0</v>
      </c>
      <c r="G24" s="1">
        <v>55</v>
      </c>
      <c r="H24" s="1">
        <v>55</v>
      </c>
      <c r="I24" s="1">
        <v>170</v>
      </c>
      <c r="J24" s="1">
        <v>0</v>
      </c>
      <c r="K24" s="1">
        <v>0</v>
      </c>
      <c r="L24" s="3">
        <v>330</v>
      </c>
    </row>
    <row r="25" spans="1:15" ht="30" customHeight="1" x14ac:dyDescent="0.3">
      <c r="A25" s="1">
        <v>22</v>
      </c>
      <c r="B25" s="2" t="s">
        <v>42</v>
      </c>
      <c r="C25" s="1">
        <v>4</v>
      </c>
      <c r="D25" s="1">
        <v>2</v>
      </c>
      <c r="E25" s="1">
        <f t="shared" si="0"/>
        <v>2</v>
      </c>
      <c r="F25" s="1">
        <v>2</v>
      </c>
      <c r="G25" s="1">
        <v>55</v>
      </c>
      <c r="H25" s="1">
        <v>55</v>
      </c>
      <c r="I25" s="1">
        <v>170</v>
      </c>
      <c r="J25" s="1">
        <v>0</v>
      </c>
      <c r="K25" s="1">
        <v>2</v>
      </c>
      <c r="L25" s="3">
        <v>330</v>
      </c>
    </row>
    <row r="26" spans="1:15" ht="30" customHeight="1" x14ac:dyDescent="0.3">
      <c r="A26" s="1">
        <v>23</v>
      </c>
      <c r="B26" s="2" t="s">
        <v>15</v>
      </c>
      <c r="C26" s="1">
        <v>1</v>
      </c>
      <c r="D26" s="1">
        <v>1</v>
      </c>
      <c r="E26" s="1">
        <f t="shared" si="0"/>
        <v>0</v>
      </c>
      <c r="F26" s="1">
        <v>0</v>
      </c>
      <c r="G26" s="1">
        <v>55</v>
      </c>
      <c r="H26" s="1">
        <v>55</v>
      </c>
      <c r="I26" s="1">
        <v>170</v>
      </c>
      <c r="J26" s="1">
        <v>0</v>
      </c>
      <c r="K26" s="1">
        <v>0</v>
      </c>
      <c r="L26" s="3">
        <v>330</v>
      </c>
    </row>
    <row r="27" spans="1:15" ht="30" customHeight="1" x14ac:dyDescent="0.3">
      <c r="A27" s="1">
        <v>24</v>
      </c>
      <c r="B27" s="2" t="s">
        <v>43</v>
      </c>
      <c r="C27" s="1">
        <v>1</v>
      </c>
      <c r="D27" s="1">
        <v>0</v>
      </c>
      <c r="E27" s="1">
        <f t="shared" si="0"/>
        <v>1</v>
      </c>
      <c r="F27" s="1">
        <v>0</v>
      </c>
      <c r="G27" s="1">
        <v>55</v>
      </c>
      <c r="H27" s="1">
        <v>55</v>
      </c>
      <c r="I27" s="1">
        <v>170</v>
      </c>
      <c r="J27" s="1">
        <v>0</v>
      </c>
      <c r="K27" s="1">
        <v>0</v>
      </c>
      <c r="L27" s="3">
        <v>330</v>
      </c>
    </row>
    <row r="28" spans="1:15" ht="30" customHeight="1" x14ac:dyDescent="0.3">
      <c r="A28" s="1">
        <v>25</v>
      </c>
      <c r="B28" s="2" t="s">
        <v>44</v>
      </c>
      <c r="C28" s="1">
        <v>7</v>
      </c>
      <c r="D28" s="1">
        <v>2</v>
      </c>
      <c r="E28" s="1">
        <f t="shared" si="0"/>
        <v>5</v>
      </c>
      <c r="F28" s="1">
        <v>5</v>
      </c>
      <c r="G28" s="1">
        <v>55</v>
      </c>
      <c r="H28" s="1">
        <v>55</v>
      </c>
      <c r="I28" s="1">
        <v>170</v>
      </c>
      <c r="J28" s="1">
        <v>0</v>
      </c>
      <c r="K28" s="1">
        <v>5</v>
      </c>
      <c r="L28" s="3">
        <v>330</v>
      </c>
    </row>
    <row r="29" spans="1:15" ht="30" customHeight="1" x14ac:dyDescent="0.3">
      <c r="A29" s="1">
        <v>26</v>
      </c>
      <c r="B29" s="2" t="s">
        <v>16</v>
      </c>
      <c r="C29" s="1">
        <v>6</v>
      </c>
      <c r="D29" s="1">
        <v>1</v>
      </c>
      <c r="E29" s="1">
        <f t="shared" si="0"/>
        <v>5</v>
      </c>
      <c r="F29" s="1">
        <v>5</v>
      </c>
      <c r="G29" s="1">
        <v>55</v>
      </c>
      <c r="H29" s="1">
        <v>55</v>
      </c>
      <c r="I29" s="1">
        <v>170</v>
      </c>
      <c r="J29" s="1">
        <v>0</v>
      </c>
      <c r="K29" s="1">
        <v>5</v>
      </c>
      <c r="L29" s="3">
        <v>330</v>
      </c>
    </row>
    <row r="30" spans="1:15" ht="30" customHeight="1" x14ac:dyDescent="0.3">
      <c r="A30" s="1">
        <v>27</v>
      </c>
      <c r="B30" s="2" t="s">
        <v>47</v>
      </c>
      <c r="C30" s="1">
        <v>1</v>
      </c>
      <c r="D30" s="1">
        <v>0</v>
      </c>
      <c r="E30" s="1">
        <f t="shared" si="0"/>
        <v>1</v>
      </c>
      <c r="F30" s="1">
        <v>1</v>
      </c>
      <c r="G30" s="1">
        <v>55</v>
      </c>
      <c r="H30" s="1">
        <v>55</v>
      </c>
      <c r="I30" s="1">
        <v>170</v>
      </c>
      <c r="J30" s="1">
        <v>0</v>
      </c>
      <c r="K30" s="1">
        <v>1</v>
      </c>
      <c r="L30" s="3">
        <v>330</v>
      </c>
    </row>
    <row r="31" spans="1:15" ht="30" customHeight="1" x14ac:dyDescent="0.3">
      <c r="A31" s="1">
        <v>28</v>
      </c>
      <c r="B31" s="2" t="s">
        <v>48</v>
      </c>
      <c r="C31" s="1">
        <v>1</v>
      </c>
      <c r="D31" s="1">
        <v>0</v>
      </c>
      <c r="E31" s="1">
        <f t="shared" si="0"/>
        <v>1</v>
      </c>
      <c r="F31" s="1">
        <v>1</v>
      </c>
      <c r="G31" s="1">
        <v>55</v>
      </c>
      <c r="H31" s="1">
        <v>55</v>
      </c>
      <c r="I31" s="1">
        <v>170</v>
      </c>
      <c r="J31" s="1">
        <v>0</v>
      </c>
      <c r="K31" s="1">
        <v>1</v>
      </c>
      <c r="L31" s="3">
        <v>330</v>
      </c>
    </row>
    <row r="32" spans="1:15" ht="30" customHeight="1" x14ac:dyDescent="0.3">
      <c r="A32" s="1">
        <v>29</v>
      </c>
      <c r="B32" s="2" t="s">
        <v>49</v>
      </c>
      <c r="C32" s="1">
        <v>4</v>
      </c>
      <c r="D32" s="1">
        <v>3</v>
      </c>
      <c r="E32" s="1">
        <f t="shared" si="0"/>
        <v>1</v>
      </c>
      <c r="F32" s="1">
        <v>1</v>
      </c>
      <c r="G32" s="1">
        <v>55</v>
      </c>
      <c r="H32" s="1">
        <v>55</v>
      </c>
      <c r="I32" s="1">
        <v>170</v>
      </c>
      <c r="J32" s="1">
        <v>0</v>
      </c>
      <c r="K32" s="1">
        <v>1</v>
      </c>
      <c r="L32" s="3">
        <v>330</v>
      </c>
    </row>
    <row r="33" spans="1:13" ht="30" customHeight="1" x14ac:dyDescent="0.3">
      <c r="A33" s="1">
        <v>30</v>
      </c>
      <c r="B33" s="2" t="s">
        <v>18</v>
      </c>
      <c r="C33" s="1">
        <v>3</v>
      </c>
      <c r="D33" s="1">
        <v>1</v>
      </c>
      <c r="E33" s="1">
        <f t="shared" si="0"/>
        <v>2</v>
      </c>
      <c r="F33" s="1">
        <v>0</v>
      </c>
      <c r="G33" s="1">
        <v>55</v>
      </c>
      <c r="H33" s="1">
        <v>55</v>
      </c>
      <c r="I33" s="1">
        <v>170</v>
      </c>
      <c r="J33" s="1">
        <v>0</v>
      </c>
      <c r="K33" s="1">
        <v>0</v>
      </c>
      <c r="L33" s="3">
        <v>330</v>
      </c>
    </row>
    <row r="34" spans="1:13" ht="30" customHeight="1" x14ac:dyDescent="0.3">
      <c r="A34" s="1">
        <v>31</v>
      </c>
      <c r="B34" s="2" t="s">
        <v>19</v>
      </c>
      <c r="C34" s="1">
        <v>2</v>
      </c>
      <c r="D34" s="1">
        <v>0</v>
      </c>
      <c r="E34" s="1">
        <f t="shared" si="0"/>
        <v>2</v>
      </c>
      <c r="F34" s="1">
        <v>0</v>
      </c>
      <c r="G34" s="1">
        <v>55</v>
      </c>
      <c r="H34" s="1">
        <v>55</v>
      </c>
      <c r="I34" s="1">
        <v>170</v>
      </c>
      <c r="J34" s="1">
        <v>0</v>
      </c>
      <c r="K34" s="1">
        <v>0</v>
      </c>
      <c r="L34" s="3">
        <v>330</v>
      </c>
    </row>
    <row r="35" spans="1:13" ht="30" customHeight="1" x14ac:dyDescent="0.3">
      <c r="A35" s="1">
        <v>32</v>
      </c>
      <c r="B35" s="2" t="s">
        <v>51</v>
      </c>
      <c r="C35" s="1">
        <v>1</v>
      </c>
      <c r="D35" s="1">
        <v>0</v>
      </c>
      <c r="E35" s="1">
        <f t="shared" si="0"/>
        <v>1</v>
      </c>
      <c r="F35" s="1">
        <v>0</v>
      </c>
      <c r="G35" s="1">
        <v>55</v>
      </c>
      <c r="H35" s="1">
        <v>55</v>
      </c>
      <c r="I35" s="1">
        <v>170</v>
      </c>
      <c r="J35" s="1">
        <v>0</v>
      </c>
      <c r="K35" s="1">
        <v>0</v>
      </c>
      <c r="L35" s="3">
        <v>330</v>
      </c>
    </row>
    <row r="36" spans="1:13" ht="30" customHeight="1" x14ac:dyDescent="0.3">
      <c r="A36" s="1">
        <v>33</v>
      </c>
      <c r="B36" s="2" t="s">
        <v>52</v>
      </c>
      <c r="C36" s="1">
        <v>4</v>
      </c>
      <c r="D36" s="1">
        <v>1</v>
      </c>
      <c r="E36" s="1">
        <f t="shared" si="0"/>
        <v>3</v>
      </c>
      <c r="F36" s="1">
        <v>3</v>
      </c>
      <c r="G36" s="1">
        <v>55</v>
      </c>
      <c r="H36" s="1">
        <v>55</v>
      </c>
      <c r="I36" s="1">
        <v>170</v>
      </c>
      <c r="J36" s="1">
        <v>0</v>
      </c>
      <c r="K36" s="1">
        <v>3</v>
      </c>
      <c r="L36" s="3">
        <v>330</v>
      </c>
    </row>
    <row r="37" spans="1:13" ht="30" customHeight="1" x14ac:dyDescent="0.3">
      <c r="A37" s="1">
        <v>34</v>
      </c>
      <c r="B37" s="2" t="s">
        <v>10</v>
      </c>
      <c r="C37" s="1">
        <v>2</v>
      </c>
      <c r="D37" s="1">
        <v>0</v>
      </c>
      <c r="E37" s="1">
        <f t="shared" si="0"/>
        <v>2</v>
      </c>
      <c r="F37" s="1">
        <v>0</v>
      </c>
      <c r="G37" s="1">
        <v>55</v>
      </c>
      <c r="H37" s="1">
        <v>55</v>
      </c>
      <c r="I37" s="1">
        <v>170</v>
      </c>
      <c r="J37" s="1">
        <v>0</v>
      </c>
      <c r="K37" s="1">
        <v>0</v>
      </c>
      <c r="L37" s="3">
        <v>330</v>
      </c>
    </row>
    <row r="38" spans="1:13" ht="30" customHeight="1" x14ac:dyDescent="0.3">
      <c r="A38" s="1">
        <v>35</v>
      </c>
      <c r="B38" s="2" t="s">
        <v>20</v>
      </c>
      <c r="C38" s="1">
        <v>1</v>
      </c>
      <c r="D38" s="1">
        <v>0</v>
      </c>
      <c r="E38" s="1">
        <f t="shared" si="0"/>
        <v>1</v>
      </c>
      <c r="F38" s="1">
        <v>0</v>
      </c>
      <c r="G38" s="1">
        <v>55</v>
      </c>
      <c r="H38" s="1">
        <v>55</v>
      </c>
      <c r="I38" s="1">
        <v>170</v>
      </c>
      <c r="J38" s="1">
        <v>0</v>
      </c>
      <c r="K38" s="1">
        <v>0</v>
      </c>
      <c r="L38" s="3">
        <v>330</v>
      </c>
    </row>
    <row r="39" spans="1:13" ht="30" customHeight="1" x14ac:dyDescent="0.3">
      <c r="A39" s="1">
        <v>36</v>
      </c>
      <c r="B39" s="2" t="s">
        <v>21</v>
      </c>
      <c r="C39" s="1">
        <v>1</v>
      </c>
      <c r="D39" s="1">
        <v>0</v>
      </c>
      <c r="E39" s="1">
        <f t="shared" si="0"/>
        <v>1</v>
      </c>
      <c r="F39" s="1">
        <v>0</v>
      </c>
      <c r="G39" s="1">
        <v>55</v>
      </c>
      <c r="H39" s="1">
        <v>55</v>
      </c>
      <c r="I39" s="1">
        <v>170</v>
      </c>
      <c r="J39" s="1">
        <v>0</v>
      </c>
      <c r="K39" s="1">
        <v>0</v>
      </c>
      <c r="L39" s="3">
        <v>330</v>
      </c>
    </row>
    <row r="40" spans="1:13" ht="30" customHeight="1" x14ac:dyDescent="0.3">
      <c r="A40" s="1">
        <v>37</v>
      </c>
      <c r="B40" s="2" t="s">
        <v>11</v>
      </c>
      <c r="C40" s="1">
        <v>1</v>
      </c>
      <c r="D40" s="1">
        <v>0</v>
      </c>
      <c r="E40" s="1">
        <f t="shared" si="0"/>
        <v>1</v>
      </c>
      <c r="F40" s="1">
        <v>0</v>
      </c>
      <c r="G40" s="1">
        <v>55</v>
      </c>
      <c r="H40" s="1">
        <v>55</v>
      </c>
      <c r="I40" s="1">
        <v>170</v>
      </c>
      <c r="J40" s="1">
        <v>0</v>
      </c>
      <c r="K40" s="1">
        <v>0</v>
      </c>
      <c r="L40" s="3">
        <v>330</v>
      </c>
    </row>
    <row r="41" spans="1:13" ht="30" customHeight="1" x14ac:dyDescent="0.3">
      <c r="A41" s="1">
        <v>38</v>
      </c>
      <c r="B41" s="2" t="s">
        <v>12</v>
      </c>
      <c r="C41" s="1">
        <v>3</v>
      </c>
      <c r="D41" s="1">
        <v>0</v>
      </c>
      <c r="E41" s="1">
        <f t="shared" si="0"/>
        <v>3</v>
      </c>
      <c r="F41" s="1">
        <v>0</v>
      </c>
      <c r="G41" s="1">
        <v>55</v>
      </c>
      <c r="H41" s="1">
        <v>55</v>
      </c>
      <c r="I41" s="1">
        <v>170</v>
      </c>
      <c r="J41" s="1">
        <v>0</v>
      </c>
      <c r="K41" s="1">
        <v>0</v>
      </c>
      <c r="L41" s="3">
        <v>330</v>
      </c>
    </row>
    <row r="42" spans="1:13" ht="30" customHeight="1" x14ac:dyDescent="0.3">
      <c r="A42" s="1">
        <v>39</v>
      </c>
      <c r="B42" s="2" t="s">
        <v>22</v>
      </c>
      <c r="C42" s="1">
        <v>1</v>
      </c>
      <c r="D42" s="1">
        <v>0</v>
      </c>
      <c r="E42" s="1">
        <f t="shared" si="0"/>
        <v>1</v>
      </c>
      <c r="F42" s="1">
        <v>0</v>
      </c>
      <c r="G42" s="1">
        <v>55</v>
      </c>
      <c r="H42" s="1">
        <v>55</v>
      </c>
      <c r="I42" s="1">
        <v>170</v>
      </c>
      <c r="J42" s="1">
        <v>0</v>
      </c>
      <c r="K42" s="1">
        <v>0</v>
      </c>
      <c r="L42" s="3">
        <v>330</v>
      </c>
    </row>
    <row r="43" spans="1:13" ht="30" customHeight="1" x14ac:dyDescent="0.3">
      <c r="A43" s="1"/>
      <c r="B43" s="1"/>
      <c r="C43" s="1">
        <f>SUM(C4:C42)</f>
        <v>259</v>
      </c>
      <c r="D43" s="1">
        <f>SUM(D4:D42)</f>
        <v>90</v>
      </c>
      <c r="E43" s="1">
        <f>SUM(E4:E42)</f>
        <v>169</v>
      </c>
      <c r="F43" s="1">
        <f>SUM(F4:F42)</f>
        <v>220</v>
      </c>
      <c r="G43" s="1"/>
      <c r="H43" s="1"/>
      <c r="I43" s="1"/>
      <c r="J43" s="1"/>
      <c r="K43" s="1"/>
      <c r="L43" s="1"/>
    </row>
    <row r="44" spans="1:13" ht="30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3">
      <c r="A45" s="12" t="s">
        <v>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3"/>
    </row>
    <row r="46" spans="1:13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3"/>
    </row>
  </sheetData>
  <mergeCells count="3">
    <mergeCell ref="A1:L1"/>
    <mergeCell ref="A2:G2"/>
    <mergeCell ref="A45:L46"/>
  </mergeCells>
  <phoneticPr fontId="1" type="noConversion"/>
  <pageMargins left="0.7" right="0.7" top="0.75" bottom="0.75" header="0.3" footer="0.3"/>
  <pageSetup paperSize="9" scale="98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2021-03-26T13:03:22Z</dcterms:modified>
</cp:coreProperties>
</file>